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dex\NBB District\2022-2023\Financien\"/>
    </mc:Choice>
  </mc:AlternateContent>
  <xr:revisionPtr revIDLastSave="0" documentId="13_ncr:1_{C1547EC8-5F99-4AB0-82F0-67959EF3C3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40" i="1" l="1"/>
  <c r="E32" i="1" l="1"/>
  <c r="E27" i="1" l="1"/>
  <c r="E16" i="1" l="1"/>
  <c r="K19" i="1" l="1"/>
  <c r="G43" i="1" s="1"/>
  <c r="K43" i="1" l="1"/>
  <c r="K45" i="1" s="1"/>
  <c r="A43" i="1" s="1"/>
  <c r="E43" i="1" l="1"/>
  <c r="E45" i="1" s="1"/>
</calcChain>
</file>

<file path=xl/sharedStrings.xml><?xml version="1.0" encoding="utf-8"?>
<sst xmlns="http://schemas.openxmlformats.org/spreadsheetml/2006/main" count="51" uniqueCount="44">
  <si>
    <t>INKOMSTEN</t>
  </si>
  <si>
    <t>- Retributiegelden</t>
  </si>
  <si>
    <t>UITGAVEN</t>
  </si>
  <si>
    <t>- ALV</t>
  </si>
  <si>
    <t>- Leo Zweep</t>
  </si>
  <si>
    <t>Overige activiteiten:</t>
  </si>
  <si>
    <t>Bestuurskosten:</t>
  </si>
  <si>
    <t>Ledenvergaderingen:</t>
  </si>
  <si>
    <t>- Peerd van Ome Loeks</t>
  </si>
  <si>
    <t>- Attenties</t>
  </si>
  <si>
    <t>- Bankkosten</t>
  </si>
  <si>
    <t>Totaal uitgaven</t>
  </si>
  <si>
    <t>Overige inkomsten:</t>
  </si>
  <si>
    <t xml:space="preserve">- Rente </t>
  </si>
  <si>
    <t>Overige kosten:</t>
  </si>
  <si>
    <t>Cursussen:</t>
  </si>
  <si>
    <t>Totaal inkomsten</t>
  </si>
  <si>
    <t>Bijdragen NBB:</t>
  </si>
  <si>
    <t>- Toekomstdrive</t>
  </si>
  <si>
    <t>- Subsidie Toekomstdrive</t>
  </si>
  <si>
    <t>- 4-tallen zaalhuur</t>
  </si>
  <si>
    <t>- Paren</t>
  </si>
  <si>
    <t>- Viertallen</t>
  </si>
  <si>
    <t>- Reiskosten/consumpties</t>
  </si>
  <si>
    <t>Kosten competities:</t>
  </si>
  <si>
    <t>Deelname competities:</t>
  </si>
  <si>
    <t>- Vrijwilligerstoernooi</t>
  </si>
  <si>
    <t>- 4-tallen wedstrijdleiding</t>
  </si>
  <si>
    <t>- 4-tallen Dupliceren</t>
  </si>
  <si>
    <t>- Kantoormat./Adm. kosten</t>
  </si>
  <si>
    <t>- Hoofdklasse Paren</t>
  </si>
  <si>
    <t>TOELICHTING</t>
  </si>
  <si>
    <t>PM</t>
  </si>
  <si>
    <t xml:space="preserve"> </t>
  </si>
  <si>
    <t>- Kaderdag algemeen</t>
  </si>
  <si>
    <t>- Kampioenschap v/h Noorden</t>
  </si>
  <si>
    <t>- Organiseren BCG Butler</t>
  </si>
  <si>
    <t>- 4-tallen overig</t>
  </si>
  <si>
    <t>zie 1)</t>
  </si>
  <si>
    <r>
      <rPr>
        <b/>
        <sz val="11"/>
        <color theme="1"/>
        <rFont val="Calibri"/>
        <family val="2"/>
        <scheme val="minor"/>
      </rPr>
      <t>ad 1)</t>
    </r>
    <r>
      <rPr>
        <sz val="11"/>
        <color theme="1"/>
        <rFont val="Calibri"/>
        <family val="2"/>
        <scheme val="minor"/>
      </rPr>
      <t xml:space="preserve">  Er is gerekend met 76 vrijwillergers</t>
    </r>
  </si>
  <si>
    <t>Begroting District Groningen NBB 2022/2023</t>
  </si>
  <si>
    <t>- Gift NBB</t>
  </si>
  <si>
    <t>- Kosten CO / CA</t>
  </si>
  <si>
    <t>- Cursusgelden CO /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</si>
</sst>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 * #,##0_ ;_ * \-#,##0_ ;_ * &quot;-&quot;_ ;_ @_ "/>
    <numFmt numFmtId="164" formatCode="_ &quot;€&quot;\ * #,##0_ ;_ &quot;€&quot;\ * \-#,##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quotePrefix="1" applyNumberForma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9" fontId="1" fillId="0" borderId="0" xfId="0" applyNumberFormat="1" applyFont="1"/>
    <xf numFmtId="164" fontId="0" fillId="0" borderId="1" xfId="0" applyNumberFormat="1" applyBorder="1"/>
    <xf numFmtId="164" fontId="4" fillId="0" borderId="0" xfId="0" applyNumberFormat="1" applyFont="1"/>
    <xf numFmtId="164" fontId="0" fillId="0" borderId="0" xfId="0" applyNumberFormat="1" applyBorder="1"/>
    <xf numFmtId="0" fontId="0" fillId="0" borderId="0" xfId="0" quotePrefix="1"/>
    <xf numFmtId="164" fontId="1" fillId="0" borderId="0" xfId="0" applyNumberFormat="1" applyFont="1"/>
    <xf numFmtId="49" fontId="0" fillId="0" borderId="0" xfId="0" applyNumberFormat="1" applyFont="1"/>
    <xf numFmtId="49" fontId="0" fillId="0" borderId="0" xfId="0" quotePrefix="1" applyNumberFormat="1" applyFont="1"/>
    <xf numFmtId="0" fontId="0" fillId="0" borderId="0" xfId="0" applyFont="1"/>
    <xf numFmtId="14" fontId="0" fillId="0" borderId="0" xfId="0" applyNumberFormat="1"/>
    <xf numFmtId="14" fontId="1" fillId="0" borderId="0" xfId="0" applyNumberFormat="1" applyFont="1"/>
    <xf numFmtId="41" fontId="1" fillId="0" borderId="0" xfId="0" applyNumberFormat="1" applyFont="1"/>
    <xf numFmtId="0" fontId="0" fillId="0" borderId="0" xfId="0" applyNumberFormat="1"/>
    <xf numFmtId="49" fontId="5" fillId="0" borderId="0" xfId="0" quotePrefix="1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topLeftCell="A6" zoomScaleNormal="100" workbookViewId="0">
      <selection activeCell="J17" sqref="J17"/>
    </sheetView>
  </sheetViews>
  <sheetFormatPr defaultRowHeight="15" x14ac:dyDescent="0.25"/>
  <cols>
    <col min="3" max="3" width="10.42578125" customWidth="1"/>
    <col min="4" max="4" width="10.42578125" bestFit="1" customWidth="1"/>
    <col min="5" max="5" width="12" bestFit="1" customWidth="1"/>
    <col min="9" max="9" width="11" customWidth="1"/>
    <col min="11" max="11" width="10.140625" bestFit="1" customWidth="1"/>
    <col min="12" max="12" width="11.42578125" customWidth="1"/>
    <col min="13" max="13" width="10.5703125" customWidth="1"/>
    <col min="16" max="16" width="10.140625" bestFit="1" customWidth="1"/>
  </cols>
  <sheetData>
    <row r="1" spans="1:16" ht="18.75" x14ac:dyDescent="0.3">
      <c r="A1" s="6" t="s">
        <v>40</v>
      </c>
      <c r="J1" s="1"/>
      <c r="L1" s="17"/>
    </row>
    <row r="2" spans="1:16" x14ac:dyDescent="0.25">
      <c r="M2" s="15"/>
    </row>
    <row r="3" spans="1:16" x14ac:dyDescent="0.25">
      <c r="A3" s="1" t="s">
        <v>0</v>
      </c>
      <c r="E3" s="2"/>
      <c r="G3" s="1" t="s">
        <v>2</v>
      </c>
    </row>
    <row r="4" spans="1:16" x14ac:dyDescent="0.25">
      <c r="E4" s="2"/>
      <c r="J4" s="2"/>
      <c r="K4" s="2"/>
      <c r="L4" s="2"/>
      <c r="M4" s="2"/>
      <c r="N4" s="2"/>
    </row>
    <row r="5" spans="1:16" x14ac:dyDescent="0.25">
      <c r="A5" s="1" t="s">
        <v>17</v>
      </c>
      <c r="D5" s="2"/>
      <c r="E5" s="2"/>
      <c r="F5" s="22"/>
      <c r="G5" s="1" t="s">
        <v>6</v>
      </c>
      <c r="J5" s="2"/>
      <c r="K5" s="2"/>
      <c r="L5" s="2"/>
      <c r="M5" s="2"/>
      <c r="N5" s="2"/>
    </row>
    <row r="6" spans="1:16" x14ac:dyDescent="0.25">
      <c r="A6" s="3" t="s">
        <v>1</v>
      </c>
      <c r="D6" s="2"/>
      <c r="E6" s="2">
        <v>2200</v>
      </c>
      <c r="G6" s="4" t="s">
        <v>23</v>
      </c>
      <c r="H6" s="4"/>
      <c r="I6" s="4"/>
      <c r="J6" t="s">
        <v>33</v>
      </c>
      <c r="K6" s="2">
        <v>500</v>
      </c>
      <c r="L6" s="2"/>
      <c r="M6" s="2"/>
      <c r="N6" s="2"/>
    </row>
    <row r="7" spans="1:16" x14ac:dyDescent="0.25">
      <c r="D7" s="2"/>
      <c r="E7" s="2"/>
      <c r="G7" s="4"/>
      <c r="H7" s="4"/>
      <c r="I7" s="4"/>
      <c r="J7" s="2"/>
      <c r="K7" s="2"/>
      <c r="L7" s="2"/>
      <c r="M7" s="2"/>
      <c r="N7" s="2"/>
    </row>
    <row r="8" spans="1:16" x14ac:dyDescent="0.25">
      <c r="G8" s="7" t="s">
        <v>7</v>
      </c>
      <c r="H8" s="4"/>
      <c r="I8" s="4"/>
      <c r="J8" s="2"/>
      <c r="K8" s="2"/>
      <c r="L8" s="2"/>
      <c r="M8" s="2"/>
      <c r="N8" s="2"/>
    </row>
    <row r="9" spans="1:16" x14ac:dyDescent="0.25">
      <c r="G9" s="4" t="s">
        <v>3</v>
      </c>
      <c r="H9" s="4"/>
      <c r="I9" s="4"/>
      <c r="K9" s="2">
        <v>1000</v>
      </c>
      <c r="L9" s="22"/>
      <c r="M9" s="2"/>
      <c r="N9" s="2"/>
    </row>
    <row r="10" spans="1:16" x14ac:dyDescent="0.25">
      <c r="L10" s="2"/>
      <c r="M10" s="2"/>
      <c r="N10" s="2"/>
    </row>
    <row r="11" spans="1:16" x14ac:dyDescent="0.25">
      <c r="D11" s="2"/>
      <c r="E11" s="2"/>
      <c r="L11" s="2"/>
      <c r="M11" s="2"/>
      <c r="N11" s="2"/>
    </row>
    <row r="12" spans="1:16" x14ac:dyDescent="0.25">
      <c r="A12" s="1" t="s">
        <v>25</v>
      </c>
      <c r="D12" s="2"/>
      <c r="G12" s="7" t="s">
        <v>24</v>
      </c>
      <c r="H12" s="4"/>
      <c r="I12" s="4"/>
      <c r="J12" s="2"/>
      <c r="K12" s="2"/>
      <c r="L12" s="2"/>
      <c r="M12" s="2"/>
      <c r="N12" s="2"/>
      <c r="P12" s="16"/>
    </row>
    <row r="13" spans="1:16" x14ac:dyDescent="0.25">
      <c r="A13" s="11" t="s">
        <v>36</v>
      </c>
      <c r="D13" s="2" t="s">
        <v>32</v>
      </c>
      <c r="G13" s="11" t="s">
        <v>36</v>
      </c>
      <c r="H13" s="4"/>
      <c r="I13" s="4"/>
      <c r="J13" s="2" t="s">
        <v>32</v>
      </c>
      <c r="K13" s="2"/>
      <c r="L13" s="2"/>
      <c r="M13" s="2"/>
      <c r="N13" s="2"/>
      <c r="P13" s="16"/>
    </row>
    <row r="14" spans="1:16" x14ac:dyDescent="0.25">
      <c r="A14" s="11" t="s">
        <v>21</v>
      </c>
      <c r="D14" s="2">
        <v>280</v>
      </c>
      <c r="E14" s="2"/>
      <c r="G14" s="3" t="s">
        <v>20</v>
      </c>
      <c r="H14" s="4"/>
      <c r="I14" s="4"/>
      <c r="J14" s="2">
        <v>555</v>
      </c>
      <c r="K14" s="2"/>
      <c r="L14" s="2"/>
      <c r="M14" s="2"/>
      <c r="N14" s="2"/>
    </row>
    <row r="15" spans="1:16" x14ac:dyDescent="0.25">
      <c r="A15" s="11" t="s">
        <v>22</v>
      </c>
      <c r="D15" s="8">
        <v>1200</v>
      </c>
      <c r="E15" s="2"/>
      <c r="G15" s="11" t="s">
        <v>27</v>
      </c>
      <c r="J15" s="2">
        <v>525</v>
      </c>
      <c r="L15" s="2"/>
      <c r="M15" s="2"/>
      <c r="N15" s="2"/>
    </row>
    <row r="16" spans="1:16" x14ac:dyDescent="0.25">
      <c r="D16" s="2"/>
      <c r="E16" s="2">
        <f>SUM(D14:D15)</f>
        <v>1480</v>
      </c>
      <c r="G16" s="3" t="s">
        <v>37</v>
      </c>
      <c r="J16" s="2">
        <v>150</v>
      </c>
      <c r="L16" s="2"/>
      <c r="M16" s="2"/>
      <c r="N16" s="2"/>
    </row>
    <row r="17" spans="1:16" x14ac:dyDescent="0.25">
      <c r="D17" s="2"/>
      <c r="E17" s="2"/>
      <c r="G17" s="3" t="s">
        <v>28</v>
      </c>
      <c r="H17" s="4"/>
      <c r="I17" s="4"/>
      <c r="J17" s="2">
        <v>200</v>
      </c>
      <c r="K17" s="2"/>
      <c r="L17" s="2"/>
      <c r="M17" s="2"/>
      <c r="N17" s="2"/>
    </row>
    <row r="18" spans="1:16" x14ac:dyDescent="0.25">
      <c r="D18" s="2"/>
      <c r="E18" s="2"/>
      <c r="G18" s="3" t="s">
        <v>30</v>
      </c>
      <c r="H18" s="4"/>
      <c r="I18" s="4"/>
      <c r="J18" s="8">
        <v>225</v>
      </c>
      <c r="K18" s="2"/>
      <c r="L18" s="2"/>
      <c r="M18" s="2"/>
      <c r="N18" s="2"/>
    </row>
    <row r="19" spans="1:16" x14ac:dyDescent="0.25">
      <c r="G19" s="4"/>
      <c r="H19" s="4"/>
      <c r="I19" s="4"/>
      <c r="J19" s="10"/>
      <c r="K19" s="2">
        <f>SUM(J14:J19)</f>
        <v>1655</v>
      </c>
      <c r="L19" s="2"/>
      <c r="M19" s="2"/>
      <c r="N19" s="2"/>
      <c r="P19" t="s">
        <v>33</v>
      </c>
    </row>
    <row r="20" spans="1:16" x14ac:dyDescent="0.25">
      <c r="L20" s="2"/>
      <c r="M20" s="2"/>
      <c r="N20" s="2"/>
    </row>
    <row r="21" spans="1:16" x14ac:dyDescent="0.25">
      <c r="A21" s="1" t="s">
        <v>15</v>
      </c>
      <c r="D21" s="2"/>
      <c r="E21" s="2"/>
      <c r="G21" s="7" t="s">
        <v>15</v>
      </c>
      <c r="H21" s="4"/>
      <c r="I21" s="4"/>
      <c r="J21" s="2"/>
      <c r="K21" s="2"/>
      <c r="L21" s="2"/>
      <c r="M21" s="2"/>
      <c r="N21" s="2"/>
    </row>
    <row r="22" spans="1:16" x14ac:dyDescent="0.25">
      <c r="A22" s="3" t="s">
        <v>43</v>
      </c>
      <c r="D22" s="2"/>
      <c r="E22" s="2" t="s">
        <v>32</v>
      </c>
      <c r="G22" s="4" t="s">
        <v>42</v>
      </c>
      <c r="H22" s="4"/>
      <c r="I22" s="4"/>
      <c r="J22" s="2"/>
      <c r="K22">
        <v>300</v>
      </c>
      <c r="L22" s="2"/>
      <c r="M22" s="2"/>
      <c r="N22" s="2"/>
    </row>
    <row r="23" spans="1:16" x14ac:dyDescent="0.25">
      <c r="A23" s="20"/>
      <c r="D23" s="2"/>
      <c r="E23" s="2"/>
      <c r="G23" s="4"/>
      <c r="H23" s="4"/>
      <c r="I23" s="4"/>
      <c r="J23" s="10"/>
      <c r="K23" s="21"/>
      <c r="L23" s="2"/>
      <c r="M23" s="2"/>
      <c r="N23" s="2"/>
    </row>
    <row r="24" spans="1:16" x14ac:dyDescent="0.25">
      <c r="D24" s="2"/>
      <c r="E24" s="2"/>
      <c r="G24" s="4"/>
      <c r="H24" s="4"/>
      <c r="I24" s="4"/>
      <c r="J24" s="2"/>
      <c r="K24" s="2"/>
      <c r="L24" s="2"/>
      <c r="M24" s="2"/>
      <c r="N24" s="2"/>
    </row>
    <row r="25" spans="1:16" x14ac:dyDescent="0.25">
      <c r="A25" s="1" t="s">
        <v>12</v>
      </c>
      <c r="D25" s="2"/>
      <c r="E25" s="2"/>
      <c r="G25" s="7" t="s">
        <v>5</v>
      </c>
      <c r="H25" s="4"/>
      <c r="I25" s="4"/>
      <c r="J25" s="2"/>
      <c r="K25" s="2"/>
      <c r="L25" s="2"/>
      <c r="M25" s="2"/>
      <c r="N25" s="2"/>
    </row>
    <row r="26" spans="1:16" x14ac:dyDescent="0.25">
      <c r="A26" s="4" t="s">
        <v>13</v>
      </c>
      <c r="D26" s="2">
        <v>0</v>
      </c>
      <c r="E26" s="2"/>
      <c r="G26" s="14" t="s">
        <v>18</v>
      </c>
      <c r="H26" s="4"/>
      <c r="I26" s="4"/>
      <c r="J26" s="2">
        <v>200</v>
      </c>
      <c r="K26" s="2"/>
      <c r="L26" s="2"/>
      <c r="M26" s="2"/>
      <c r="N26" s="2"/>
    </row>
    <row r="27" spans="1:16" x14ac:dyDescent="0.25">
      <c r="A27" s="4"/>
      <c r="D27" s="10"/>
      <c r="E27" s="2">
        <f>SUM(D26:D26)</f>
        <v>0</v>
      </c>
      <c r="G27" s="11" t="s">
        <v>4</v>
      </c>
      <c r="J27" s="2">
        <v>250</v>
      </c>
      <c r="L27" s="2"/>
      <c r="M27" s="2"/>
      <c r="N27" s="2"/>
    </row>
    <row r="28" spans="1:16" x14ac:dyDescent="0.25">
      <c r="A28" s="4"/>
      <c r="D28" s="2"/>
      <c r="G28" s="11" t="s">
        <v>26</v>
      </c>
      <c r="J28" s="2">
        <v>1000</v>
      </c>
      <c r="K28" s="23" t="s">
        <v>38</v>
      </c>
      <c r="L28" s="2"/>
      <c r="M28" s="2"/>
      <c r="N28" s="2"/>
    </row>
    <row r="29" spans="1:16" x14ac:dyDescent="0.25">
      <c r="A29" s="7" t="s">
        <v>5</v>
      </c>
      <c r="G29" s="4" t="s">
        <v>34</v>
      </c>
      <c r="H29" s="4"/>
      <c r="I29" s="4"/>
      <c r="J29" s="2">
        <v>150</v>
      </c>
      <c r="K29" s="2"/>
      <c r="L29" s="2"/>
      <c r="M29" s="2"/>
      <c r="N29" s="2"/>
    </row>
    <row r="30" spans="1:16" x14ac:dyDescent="0.25">
      <c r="A30" s="13" t="s">
        <v>19</v>
      </c>
      <c r="D30" s="2">
        <v>200</v>
      </c>
      <c r="E30" s="2"/>
      <c r="G30" s="3" t="s">
        <v>35</v>
      </c>
      <c r="H30" s="4"/>
      <c r="I30" s="4"/>
      <c r="J30" s="8">
        <v>170</v>
      </c>
      <c r="K30" s="2"/>
      <c r="L30" s="2"/>
      <c r="M30" s="2"/>
      <c r="N30" s="2"/>
    </row>
    <row r="31" spans="1:16" x14ac:dyDescent="0.25">
      <c r="A31" s="3" t="s">
        <v>26</v>
      </c>
      <c r="D31" s="8">
        <v>600</v>
      </c>
      <c r="E31" s="2"/>
      <c r="G31" s="4"/>
      <c r="H31" s="4"/>
      <c r="I31" s="4"/>
      <c r="J31" s="2"/>
      <c r="K31" s="2">
        <f>SUM(J26:J30)</f>
        <v>1770</v>
      </c>
      <c r="L31" s="2"/>
      <c r="M31" s="2"/>
      <c r="N31" s="2"/>
    </row>
    <row r="32" spans="1:16" x14ac:dyDescent="0.25">
      <c r="A32" s="4"/>
      <c r="D32" s="2"/>
      <c r="E32" s="2">
        <f>SUM(D30:D31)</f>
        <v>800</v>
      </c>
      <c r="L32" s="2"/>
      <c r="M32" s="2"/>
      <c r="N32" s="2"/>
    </row>
    <row r="33" spans="1:14" x14ac:dyDescent="0.25">
      <c r="A33" s="4"/>
      <c r="L33" s="2"/>
      <c r="M33" s="2"/>
      <c r="N33" s="2"/>
    </row>
    <row r="34" spans="1:14" x14ac:dyDescent="0.25">
      <c r="A34" s="4"/>
      <c r="G34" s="7" t="s">
        <v>14</v>
      </c>
      <c r="H34" s="4"/>
      <c r="I34" s="4"/>
      <c r="J34" s="2"/>
      <c r="K34" s="2"/>
      <c r="L34" s="2"/>
      <c r="M34" s="2"/>
      <c r="N34" s="2"/>
    </row>
    <row r="35" spans="1:14" x14ac:dyDescent="0.25">
      <c r="A35" s="4"/>
      <c r="G35" s="4" t="s">
        <v>8</v>
      </c>
      <c r="H35" s="4"/>
      <c r="I35" s="4"/>
      <c r="J35" s="2">
        <v>50</v>
      </c>
      <c r="K35" s="2"/>
      <c r="L35" s="2"/>
      <c r="M35" s="2"/>
      <c r="N35" s="2"/>
    </row>
    <row r="36" spans="1:14" x14ac:dyDescent="0.25">
      <c r="A36" s="4"/>
      <c r="D36" s="2"/>
      <c r="E36" s="2"/>
      <c r="G36" s="4" t="s">
        <v>9</v>
      </c>
      <c r="H36" s="4"/>
      <c r="I36" s="4"/>
      <c r="J36" s="2">
        <v>50</v>
      </c>
      <c r="K36" s="2"/>
      <c r="L36" s="2"/>
      <c r="M36" s="2"/>
      <c r="N36" s="2"/>
    </row>
    <row r="37" spans="1:14" x14ac:dyDescent="0.25">
      <c r="A37" s="4"/>
      <c r="D37" s="2"/>
      <c r="E37" s="2"/>
      <c r="G37" s="4" t="s">
        <v>29</v>
      </c>
      <c r="H37" s="4"/>
      <c r="I37" s="4"/>
      <c r="J37" s="2">
        <v>50</v>
      </c>
      <c r="K37" s="2"/>
      <c r="L37" s="2"/>
      <c r="M37" s="2"/>
      <c r="N37" s="2"/>
    </row>
    <row r="38" spans="1:14" x14ac:dyDescent="0.25">
      <c r="A38" s="4"/>
      <c r="D38" s="2"/>
      <c r="E38" s="2"/>
      <c r="G38" s="4" t="s">
        <v>41</v>
      </c>
      <c r="H38" s="4"/>
      <c r="I38" s="4"/>
      <c r="J38" s="2">
        <v>1100</v>
      </c>
      <c r="K38" s="2"/>
      <c r="L38" s="2"/>
      <c r="M38" s="2"/>
      <c r="N38" s="2"/>
    </row>
    <row r="39" spans="1:14" x14ac:dyDescent="0.25">
      <c r="A39" s="4"/>
      <c r="D39" s="2"/>
      <c r="E39" s="2"/>
      <c r="G39" s="4" t="s">
        <v>10</v>
      </c>
      <c r="H39" s="4"/>
      <c r="I39" s="4"/>
      <c r="J39" s="8">
        <v>130</v>
      </c>
      <c r="K39" s="2"/>
      <c r="L39" s="2"/>
      <c r="M39" s="2"/>
      <c r="N39" s="2"/>
    </row>
    <row r="40" spans="1:14" x14ac:dyDescent="0.25">
      <c r="A40" s="4"/>
      <c r="D40" s="2"/>
      <c r="E40" s="2"/>
      <c r="G40" s="4"/>
      <c r="H40" s="4"/>
      <c r="I40" s="4"/>
      <c r="J40" s="2"/>
      <c r="K40" s="2">
        <f>SUM(J35:J39)</f>
        <v>1380</v>
      </c>
      <c r="L40" s="2"/>
      <c r="M40" s="2"/>
      <c r="N40" s="2"/>
    </row>
    <row r="41" spans="1:14" x14ac:dyDescent="0.25">
      <c r="A41" s="4"/>
      <c r="D41" s="2"/>
      <c r="L41" s="2"/>
      <c r="M41" s="2"/>
      <c r="N41" s="2"/>
    </row>
    <row r="42" spans="1:14" x14ac:dyDescent="0.25">
      <c r="G42" s="4"/>
      <c r="H42" s="4"/>
      <c r="I42" s="4"/>
      <c r="J42" s="2"/>
      <c r="K42" s="2"/>
      <c r="L42" s="2"/>
      <c r="M42" s="2"/>
      <c r="N42" s="2"/>
    </row>
    <row r="43" spans="1:14" x14ac:dyDescent="0.25">
      <c r="A43" s="15" t="str">
        <f>IF(K45-SUM(E3:E42)&gt;0,"Tekort 2022/2023"," ")</f>
        <v>Tekort 2022/2023</v>
      </c>
      <c r="E43" s="18">
        <f>IF(K45-SUM(E3:E42)&gt;0,K45-SUM(E3:E42),0)</f>
        <v>2125</v>
      </c>
      <c r="G43" s="19" t="str">
        <f>IF(SUM(E3:E42)-SUM(K3:K42)&gt;0,"Overschot 2022/2023","")</f>
        <v/>
      </c>
      <c r="H43" s="4"/>
      <c r="I43" s="4"/>
      <c r="J43" s="2"/>
      <c r="K43" s="18">
        <f>IF(SUM(E3:E42)-SUM(K3:K42)&gt;0,SUM(E3:E42)-SUM(K3:K42),0)</f>
        <v>0</v>
      </c>
      <c r="L43" s="2"/>
      <c r="M43" s="2"/>
      <c r="N43" s="2"/>
    </row>
    <row r="44" spans="1:14" x14ac:dyDescent="0.25">
      <c r="L44" s="2"/>
      <c r="M44" s="2"/>
      <c r="N44" s="2"/>
    </row>
    <row r="45" spans="1:14" ht="18" x14ac:dyDescent="0.4">
      <c r="A45" s="5" t="s">
        <v>16</v>
      </c>
      <c r="D45" s="2"/>
      <c r="E45" s="9">
        <f>SUM(E5:E42) + E43</f>
        <v>6605</v>
      </c>
      <c r="G45" s="5" t="s">
        <v>11</v>
      </c>
      <c r="H45" s="4"/>
      <c r="I45" s="4"/>
      <c r="J45" s="2"/>
      <c r="K45" s="9">
        <f>SUM(K6:K44)</f>
        <v>6605</v>
      </c>
      <c r="L45" s="2"/>
      <c r="M45" s="2"/>
      <c r="N45" s="2"/>
    </row>
    <row r="46" spans="1:14" x14ac:dyDescent="0.25">
      <c r="L46" s="2"/>
      <c r="M46" s="2"/>
      <c r="N46" s="2"/>
    </row>
    <row r="47" spans="1:14" x14ac:dyDescent="0.25">
      <c r="L47" s="2"/>
      <c r="M47" s="2"/>
      <c r="N47" s="2"/>
    </row>
    <row r="48" spans="1:14" x14ac:dyDescent="0.25">
      <c r="L48" s="2"/>
      <c r="M48" s="2"/>
      <c r="N48" s="2"/>
    </row>
    <row r="49" spans="1:14" x14ac:dyDescent="0.25">
      <c r="A49" s="12" t="s">
        <v>31</v>
      </c>
      <c r="B49" s="2"/>
      <c r="L49" s="2"/>
      <c r="M49" s="2"/>
      <c r="N49" s="2"/>
    </row>
    <row r="51" spans="1:14" x14ac:dyDescent="0.25">
      <c r="A51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 Eilering</cp:lastModifiedBy>
  <cp:lastPrinted>2018-08-16T09:14:22Z</cp:lastPrinted>
  <dcterms:created xsi:type="dcterms:W3CDTF">2014-04-13T18:03:47Z</dcterms:created>
  <dcterms:modified xsi:type="dcterms:W3CDTF">2022-10-11T14:53:00Z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0cb10f0b-d216-4470-b50b-602c880c33eb</vt:lpwstr>
  </property>
</Properties>
</file>